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'Arkusz1'!$A$1:$I$44</definedName>
  </definedNames>
  <calcPr fullCalcOnLoad="1"/>
</workbook>
</file>

<file path=xl/sharedStrings.xml><?xml version="1.0" encoding="utf-8"?>
<sst xmlns="http://schemas.openxmlformats.org/spreadsheetml/2006/main" count="76" uniqueCount="75">
  <si>
    <t>Stan na koniec roku poprzedniego</t>
  </si>
  <si>
    <t>II.</t>
  </si>
  <si>
    <t>I.</t>
  </si>
  <si>
    <t>Nazwa i adres jednostki sprawozdawczej</t>
  </si>
  <si>
    <t>adresat:</t>
  </si>
  <si>
    <t>..............................</t>
  </si>
  <si>
    <t>(główny księgowy)</t>
  </si>
  <si>
    <t>(rok, miesiąc, dzień)</t>
  </si>
  <si>
    <t>(kierownik jednostki)</t>
  </si>
  <si>
    <t>...................................</t>
  </si>
  <si>
    <t>Starostwo Powiatowe</t>
  </si>
  <si>
    <t>w Gliwicach</t>
  </si>
  <si>
    <t>ul. Zygmunta Starego 17</t>
  </si>
  <si>
    <t>000686693</t>
  </si>
  <si>
    <t>Dom Pomocy Społecznej "Ostoja"</t>
  </si>
  <si>
    <t>ul. Kozielska 1</t>
  </si>
  <si>
    <t>44-153 Sośnicowice</t>
  </si>
  <si>
    <t>Regon</t>
  </si>
  <si>
    <t>Zestawienie zmian w funduszu</t>
  </si>
  <si>
    <t>jednostki</t>
  </si>
  <si>
    <t>Fundusz jednostki na początek okresu (BO)</t>
  </si>
  <si>
    <t>Zwiększenia funduszu (z tytułu)</t>
  </si>
  <si>
    <t>Zysk bilansowy za rok ubiegły</t>
  </si>
  <si>
    <t>Zrealizowane wydatki budżetowe</t>
  </si>
  <si>
    <t>Dotacje i środki na inwestycje</t>
  </si>
  <si>
    <t>Inne zwiększenia</t>
  </si>
  <si>
    <t>Inne zmniejszenia</t>
  </si>
  <si>
    <t>Stan na koniec roku bieżącego</t>
  </si>
  <si>
    <t>Pozostałe odpisy z wyniku finansowego za rok bieżący</t>
  </si>
  <si>
    <t>Rozliczenie wyniku finansowego i środków obrotowych za rok ubiegły</t>
  </si>
  <si>
    <t>IV.</t>
  </si>
  <si>
    <t>Wynik finansowy netto za rok bieżący (+,-)</t>
  </si>
  <si>
    <t>Dom Pomocy Społecznej OSTOJA</t>
  </si>
  <si>
    <t>1.</t>
  </si>
  <si>
    <t>1.1.</t>
  </si>
  <si>
    <t>1.2.</t>
  </si>
  <si>
    <t>1.3.</t>
  </si>
  <si>
    <t>Środki na inwestycje</t>
  </si>
  <si>
    <t>1.4.</t>
  </si>
  <si>
    <t>1.5.</t>
  </si>
  <si>
    <t>1.6.</t>
  </si>
  <si>
    <t>1.7.</t>
  </si>
  <si>
    <t>1.8.</t>
  </si>
  <si>
    <t>Aktywa otrzymane w ramach centralnego zaopatrzenia</t>
  </si>
  <si>
    <t>1.9.</t>
  </si>
  <si>
    <t>1.10.</t>
  </si>
  <si>
    <t>2.1.</t>
  </si>
  <si>
    <t>2.2.</t>
  </si>
  <si>
    <t>2.3.</t>
  </si>
  <si>
    <t>2.4.</t>
  </si>
  <si>
    <t>2.5.</t>
  </si>
  <si>
    <t>2.6.</t>
  </si>
  <si>
    <t>2.7.</t>
  </si>
  <si>
    <t>Aktywa przekazane w ramach centralnego zaopatrzenia</t>
  </si>
  <si>
    <t>2.8.</t>
  </si>
  <si>
    <t>2.9.</t>
  </si>
  <si>
    <t>III.</t>
  </si>
  <si>
    <t>zysk netto (+)</t>
  </si>
  <si>
    <t>2.</t>
  </si>
  <si>
    <t>strata netto ( - )</t>
  </si>
  <si>
    <t>Fundusz jednostki na koniec okresu (BZ)</t>
  </si>
  <si>
    <t xml:space="preserve">Zrealizowane płatności ze środków europejskich </t>
  </si>
  <si>
    <t>Aktualizacja wyceny środków trwałych</t>
  </si>
  <si>
    <t>Nieodpłatnie otrzymane środki trwałe i środki trwałe w budowie oraz wartości niematerialne i prawne</t>
  </si>
  <si>
    <t>Aktywa przejęte od zlikwidowanych lub połączonych jednostek</t>
  </si>
  <si>
    <t>Zmniejszenia funduszu jednostki ( z tytułu)</t>
  </si>
  <si>
    <t>Wartość sprzedanych i nieodpłatnie przekazanych środków trwałych i środków trwałych w budowie oraz wartości niematerialnych i prawnych</t>
  </si>
  <si>
    <t>Pasywa przejęte od zlikwidowanych lub połączonych jednostek</t>
  </si>
  <si>
    <t>Aktualizacja środków trwałych</t>
  </si>
  <si>
    <t>3.</t>
  </si>
  <si>
    <t>nadwyżka środków obrotowych</t>
  </si>
  <si>
    <t>Fundusz ( II+, -III)</t>
  </si>
  <si>
    <t>Strata za rok ubiegły</t>
  </si>
  <si>
    <t>Zrealizowane dochody budżetowe</t>
  </si>
  <si>
    <t>sporządzony na dzień 31.12.2021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</si>
</sst>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ddd\,\ d\ mmmm\ yyyy"/>
    <numFmt numFmtId="167" formatCode="yyyy\-mm\-dd;@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0" xfId="0" applyFont="1" applyAlignment="1">
      <alignment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4" fontId="1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1" fillId="0" borderId="12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9" fontId="0" fillId="0" borderId="18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7" fontId="0" fillId="0" borderId="0" xfId="0" applyNumberForma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210" zoomScaleNormal="210" zoomScaleSheetLayoutView="100" zoomScalePageLayoutView="0" workbookViewId="0" topLeftCell="A1">
      <selection activeCell="D48" sqref="D48"/>
    </sheetView>
  </sheetViews>
  <sheetFormatPr defaultColWidth="9.00390625" defaultRowHeight="12.75"/>
  <cols>
    <col min="1" max="1" width="6.625" style="16" customWidth="1"/>
    <col min="5" max="5" width="11.125" style="0" customWidth="1"/>
    <col min="8" max="8" width="13.00390625" style="0" customWidth="1"/>
    <col min="9" max="9" width="14.25390625" style="0" customWidth="1"/>
  </cols>
  <sheetData>
    <row r="1" ht="12.75">
      <c r="F1" s="1"/>
    </row>
    <row r="2" spans="1:9" ht="12.75" customHeight="1">
      <c r="A2" s="54" t="s">
        <v>3</v>
      </c>
      <c r="B2" s="55"/>
      <c r="C2" s="56"/>
      <c r="D2" s="60" t="s">
        <v>18</v>
      </c>
      <c r="E2" s="61"/>
      <c r="F2" s="61"/>
      <c r="G2" s="62"/>
      <c r="H2" s="8" t="s">
        <v>4</v>
      </c>
      <c r="I2" s="9"/>
    </row>
    <row r="3" spans="1:9" ht="12.75">
      <c r="A3" s="57"/>
      <c r="B3" s="58"/>
      <c r="C3" s="59"/>
      <c r="D3" s="41" t="s">
        <v>19</v>
      </c>
      <c r="E3" s="42"/>
      <c r="F3" s="42"/>
      <c r="G3" s="43"/>
      <c r="H3" s="12" t="s">
        <v>10</v>
      </c>
      <c r="I3" s="11"/>
    </row>
    <row r="4" spans="1:9" ht="12.75">
      <c r="A4" s="57" t="s">
        <v>14</v>
      </c>
      <c r="B4" s="58"/>
      <c r="C4" s="59"/>
      <c r="D4" s="41" t="s">
        <v>32</v>
      </c>
      <c r="E4" s="42"/>
      <c r="F4" s="42"/>
      <c r="G4" s="43"/>
      <c r="H4" s="12" t="s">
        <v>11</v>
      </c>
      <c r="I4" s="11"/>
    </row>
    <row r="5" spans="1:9" ht="12.75">
      <c r="A5" s="36" t="s">
        <v>15</v>
      </c>
      <c r="B5" s="37"/>
      <c r="C5" s="38"/>
      <c r="D5" s="3"/>
      <c r="E5" s="4"/>
      <c r="F5" s="4"/>
      <c r="G5" s="5"/>
      <c r="H5" s="12" t="s">
        <v>12</v>
      </c>
      <c r="I5" s="11"/>
    </row>
    <row r="6" spans="1:9" ht="12.75">
      <c r="A6" s="36" t="s">
        <v>16</v>
      </c>
      <c r="B6" s="37"/>
      <c r="C6" s="38"/>
      <c r="D6" s="3"/>
      <c r="E6" s="4"/>
      <c r="F6" s="4"/>
      <c r="G6" s="5"/>
      <c r="H6" s="10"/>
      <c r="I6" s="11"/>
    </row>
    <row r="7" spans="1:9" ht="12.75">
      <c r="A7" s="39" t="s">
        <v>13</v>
      </c>
      <c r="B7" s="39"/>
      <c r="C7" s="39"/>
      <c r="D7" s="3"/>
      <c r="E7" s="4"/>
      <c r="F7" s="4"/>
      <c r="G7" s="5"/>
      <c r="H7" s="10"/>
      <c r="I7" s="11"/>
    </row>
    <row r="8" spans="1:9" ht="15.75" customHeight="1">
      <c r="A8" s="39" t="s">
        <v>17</v>
      </c>
      <c r="B8" s="39"/>
      <c r="C8" s="39"/>
      <c r="D8" s="41" t="s">
        <v>74</v>
      </c>
      <c r="E8" s="42"/>
      <c r="F8" s="42"/>
      <c r="G8" s="43"/>
      <c r="H8" s="10"/>
      <c r="I8" s="11"/>
    </row>
    <row r="9" spans="1:9" ht="42.75" customHeight="1">
      <c r="A9" s="40"/>
      <c r="B9" s="40"/>
      <c r="C9" s="40"/>
      <c r="D9" s="40"/>
      <c r="E9" s="40"/>
      <c r="F9" s="40"/>
      <c r="G9" s="40"/>
      <c r="H9" s="6" t="s">
        <v>0</v>
      </c>
      <c r="I9" s="6" t="s">
        <v>27</v>
      </c>
    </row>
    <row r="10" spans="1:9" s="2" customFormat="1" ht="12.75">
      <c r="A10" s="17" t="s">
        <v>2</v>
      </c>
      <c r="B10" s="32" t="s">
        <v>20</v>
      </c>
      <c r="C10" s="32"/>
      <c r="D10" s="32"/>
      <c r="E10" s="32"/>
      <c r="F10" s="32"/>
      <c r="G10" s="32"/>
      <c r="H10" s="13">
        <v>5675174.53</v>
      </c>
      <c r="I10" s="13">
        <f>H32</f>
        <v>5757137.5</v>
      </c>
    </row>
    <row r="11" spans="1:9" s="2" customFormat="1" ht="12.75">
      <c r="A11" s="17" t="s">
        <v>33</v>
      </c>
      <c r="B11" s="32" t="s">
        <v>21</v>
      </c>
      <c r="C11" s="32"/>
      <c r="D11" s="32"/>
      <c r="E11" s="32"/>
      <c r="F11" s="32"/>
      <c r="G11" s="32"/>
      <c r="H11" s="13">
        <f>SUM(H12:H21)</f>
        <v>7387771.989999999</v>
      </c>
      <c r="I11" s="13">
        <f>SUM(I12:I21)</f>
        <v>7504891.82</v>
      </c>
    </row>
    <row r="12" spans="1:9" ht="14.25" customHeight="1">
      <c r="A12" s="18" t="s">
        <v>34</v>
      </c>
      <c r="B12" s="22" t="s">
        <v>22</v>
      </c>
      <c r="C12" s="23"/>
      <c r="D12" s="23"/>
      <c r="E12" s="23"/>
      <c r="F12" s="23"/>
      <c r="G12" s="24"/>
      <c r="H12" s="14"/>
      <c r="I12" s="14"/>
    </row>
    <row r="13" spans="1:9" ht="16.5" customHeight="1">
      <c r="A13" s="18" t="s">
        <v>35</v>
      </c>
      <c r="B13" s="26" t="s">
        <v>23</v>
      </c>
      <c r="C13" s="27"/>
      <c r="D13" s="27"/>
      <c r="E13" s="27"/>
      <c r="F13" s="27"/>
      <c r="G13" s="28"/>
      <c r="H13" s="14">
        <v>7368831.22</v>
      </c>
      <c r="I13" s="14">
        <v>7504891.82</v>
      </c>
    </row>
    <row r="14" spans="1:9" ht="17.25" customHeight="1">
      <c r="A14" s="18" t="s">
        <v>36</v>
      </c>
      <c r="B14" s="26" t="s">
        <v>61</v>
      </c>
      <c r="C14" s="27"/>
      <c r="D14" s="27"/>
      <c r="E14" s="27"/>
      <c r="F14" s="27"/>
      <c r="G14" s="28"/>
      <c r="H14" s="14">
        <v>0</v>
      </c>
      <c r="I14" s="14">
        <v>0</v>
      </c>
    </row>
    <row r="15" spans="1:9" ht="12.75">
      <c r="A15" s="18" t="s">
        <v>38</v>
      </c>
      <c r="B15" s="25" t="s">
        <v>37</v>
      </c>
      <c r="C15" s="25"/>
      <c r="D15" s="25"/>
      <c r="E15" s="25"/>
      <c r="F15" s="25"/>
      <c r="G15" s="25"/>
      <c r="H15" s="14">
        <v>18940.77</v>
      </c>
      <c r="I15" s="14">
        <v>0</v>
      </c>
    </row>
    <row r="16" spans="1:9" ht="12.75">
      <c r="A16" s="18" t="s">
        <v>39</v>
      </c>
      <c r="B16" s="25" t="s">
        <v>62</v>
      </c>
      <c r="C16" s="25"/>
      <c r="D16" s="25"/>
      <c r="E16" s="25"/>
      <c r="F16" s="25"/>
      <c r="G16" s="25"/>
      <c r="H16" s="14"/>
      <c r="I16" s="14"/>
    </row>
    <row r="17" spans="1:9" ht="27.75" customHeight="1">
      <c r="A17" s="18" t="s">
        <v>40</v>
      </c>
      <c r="B17" s="29" t="s">
        <v>63</v>
      </c>
      <c r="C17" s="30"/>
      <c r="D17" s="30"/>
      <c r="E17" s="30"/>
      <c r="F17" s="30"/>
      <c r="G17" s="31"/>
      <c r="H17" s="14">
        <v>0</v>
      </c>
      <c r="I17" s="14">
        <v>0</v>
      </c>
    </row>
    <row r="18" spans="1:9" s="7" customFormat="1" ht="12.75">
      <c r="A18" s="19" t="s">
        <v>41</v>
      </c>
      <c r="B18" s="53" t="s">
        <v>64</v>
      </c>
      <c r="C18" s="53"/>
      <c r="D18" s="53"/>
      <c r="E18" s="53"/>
      <c r="F18" s="53"/>
      <c r="G18" s="53"/>
      <c r="H18" s="15"/>
      <c r="I18" s="15"/>
    </row>
    <row r="19" spans="1:9" ht="12.75">
      <c r="A19" s="18" t="s">
        <v>42</v>
      </c>
      <c r="B19" s="25" t="s">
        <v>43</v>
      </c>
      <c r="C19" s="25"/>
      <c r="D19" s="25"/>
      <c r="E19" s="25"/>
      <c r="F19" s="25"/>
      <c r="G19" s="25"/>
      <c r="H19" s="14"/>
      <c r="I19" s="14"/>
    </row>
    <row r="20" spans="1:9" ht="12.75">
      <c r="A20" s="18" t="s">
        <v>44</v>
      </c>
      <c r="B20" s="33" t="s">
        <v>28</v>
      </c>
      <c r="C20" s="34"/>
      <c r="D20" s="34"/>
      <c r="E20" s="34"/>
      <c r="F20" s="34"/>
      <c r="G20" s="35"/>
      <c r="H20" s="14"/>
      <c r="I20" s="14"/>
    </row>
    <row r="21" spans="1:9" ht="12.75">
      <c r="A21" s="18" t="s">
        <v>45</v>
      </c>
      <c r="B21" s="33" t="s">
        <v>25</v>
      </c>
      <c r="C21" s="34"/>
      <c r="D21" s="34"/>
      <c r="E21" s="34"/>
      <c r="F21" s="34"/>
      <c r="G21" s="35"/>
      <c r="H21" s="14"/>
      <c r="I21" s="14"/>
    </row>
    <row r="22" spans="1:9" s="2" customFormat="1" ht="12.75">
      <c r="A22" s="17">
        <v>2</v>
      </c>
      <c r="B22" s="32" t="s">
        <v>65</v>
      </c>
      <c r="C22" s="32"/>
      <c r="D22" s="32"/>
      <c r="E22" s="32"/>
      <c r="F22" s="32"/>
      <c r="G22" s="32"/>
      <c r="H22" s="13">
        <f>SUM(H23:H31)</f>
        <v>7305809.02</v>
      </c>
      <c r="I22" s="13">
        <f>SUM(I23:I31)</f>
        <v>7632206.109999999</v>
      </c>
    </row>
    <row r="23" spans="1:9" ht="12.75">
      <c r="A23" s="18" t="s">
        <v>46</v>
      </c>
      <c r="B23" s="25" t="s">
        <v>72</v>
      </c>
      <c r="C23" s="25"/>
      <c r="D23" s="25"/>
      <c r="E23" s="25"/>
      <c r="F23" s="25"/>
      <c r="G23" s="25"/>
      <c r="H23" s="14">
        <v>3232010.58</v>
      </c>
      <c r="I23" s="14">
        <v>3419645.18</v>
      </c>
    </row>
    <row r="24" spans="1:9" ht="12.75">
      <c r="A24" s="18" t="s">
        <v>47</v>
      </c>
      <c r="B24" s="25" t="s">
        <v>73</v>
      </c>
      <c r="C24" s="25"/>
      <c r="D24" s="25"/>
      <c r="E24" s="25"/>
      <c r="F24" s="25"/>
      <c r="G24" s="25"/>
      <c r="H24" s="14">
        <v>4054857.67</v>
      </c>
      <c r="I24" s="14">
        <v>4212560.93</v>
      </c>
    </row>
    <row r="25" spans="1:9" ht="25.5" customHeight="1">
      <c r="A25" s="18" t="s">
        <v>48</v>
      </c>
      <c r="B25" s="22" t="s">
        <v>29</v>
      </c>
      <c r="C25" s="23"/>
      <c r="D25" s="23"/>
      <c r="E25" s="23"/>
      <c r="F25" s="23"/>
      <c r="G25" s="24"/>
      <c r="H25" s="14"/>
      <c r="I25" s="14"/>
    </row>
    <row r="26" spans="1:9" ht="12.75">
      <c r="A26" s="18" t="s">
        <v>49</v>
      </c>
      <c r="B26" s="25" t="s">
        <v>24</v>
      </c>
      <c r="C26" s="25"/>
      <c r="D26" s="25"/>
      <c r="E26" s="25"/>
      <c r="F26" s="25"/>
      <c r="G26" s="25"/>
      <c r="H26" s="14">
        <v>18940.77</v>
      </c>
      <c r="I26" s="14">
        <v>0</v>
      </c>
    </row>
    <row r="27" spans="1:9" ht="12.75">
      <c r="A27" s="18" t="s">
        <v>50</v>
      </c>
      <c r="B27" s="25" t="s">
        <v>68</v>
      </c>
      <c r="C27" s="25"/>
      <c r="D27" s="25"/>
      <c r="E27" s="25"/>
      <c r="F27" s="25"/>
      <c r="G27" s="25"/>
      <c r="H27" s="14"/>
      <c r="I27" s="14"/>
    </row>
    <row r="28" spans="1:9" ht="40.5" customHeight="1">
      <c r="A28" s="18" t="s">
        <v>51</v>
      </c>
      <c r="B28" s="22" t="s">
        <v>66</v>
      </c>
      <c r="C28" s="23"/>
      <c r="D28" s="23"/>
      <c r="E28" s="23"/>
      <c r="F28" s="23"/>
      <c r="G28" s="24"/>
      <c r="H28" s="14">
        <v>0</v>
      </c>
      <c r="I28" s="14">
        <v>0</v>
      </c>
    </row>
    <row r="29" spans="1:9" ht="12.75">
      <c r="A29" s="18" t="s">
        <v>52</v>
      </c>
      <c r="B29" s="25" t="s">
        <v>67</v>
      </c>
      <c r="C29" s="25"/>
      <c r="D29" s="25"/>
      <c r="E29" s="25"/>
      <c r="F29" s="25"/>
      <c r="G29" s="25"/>
      <c r="H29" s="14"/>
      <c r="I29" s="14"/>
    </row>
    <row r="30" spans="1:9" s="7" customFormat="1" ht="12.75">
      <c r="A30" s="19" t="s">
        <v>54</v>
      </c>
      <c r="B30" s="53" t="s">
        <v>53</v>
      </c>
      <c r="C30" s="53"/>
      <c r="D30" s="53"/>
      <c r="E30" s="53"/>
      <c r="F30" s="53"/>
      <c r="G30" s="53"/>
      <c r="H30" s="15"/>
      <c r="I30" s="15"/>
    </row>
    <row r="31" spans="1:9" s="7" customFormat="1" ht="12.75">
      <c r="A31" s="19" t="s">
        <v>55</v>
      </c>
      <c r="B31" s="44" t="s">
        <v>26</v>
      </c>
      <c r="C31" s="45"/>
      <c r="D31" s="45"/>
      <c r="E31" s="45"/>
      <c r="F31" s="45"/>
      <c r="G31" s="46"/>
      <c r="H31" s="15">
        <v>0</v>
      </c>
      <c r="I31" s="15">
        <v>0</v>
      </c>
    </row>
    <row r="32" spans="1:9" s="2" customFormat="1" ht="12.75">
      <c r="A32" s="17" t="s">
        <v>1</v>
      </c>
      <c r="B32" s="47" t="s">
        <v>60</v>
      </c>
      <c r="C32" s="48"/>
      <c r="D32" s="48"/>
      <c r="E32" s="48"/>
      <c r="F32" s="48"/>
      <c r="G32" s="49"/>
      <c r="H32" s="13">
        <f>H10+H11-H22</f>
        <v>5757137.5</v>
      </c>
      <c r="I32" s="13">
        <f>I10+I11-I22</f>
        <v>5629823.210000001</v>
      </c>
    </row>
    <row r="33" spans="1:9" s="7" customFormat="1" ht="12.75">
      <c r="A33" s="17" t="s">
        <v>56</v>
      </c>
      <c r="B33" s="47" t="s">
        <v>31</v>
      </c>
      <c r="C33" s="48"/>
      <c r="D33" s="48"/>
      <c r="E33" s="48"/>
      <c r="F33" s="48"/>
      <c r="G33" s="49"/>
      <c r="H33" s="15">
        <f>H34-H35</f>
        <v>-3419645.18</v>
      </c>
      <c r="I33" s="15">
        <f>I34-I35</f>
        <v>-3386097.71</v>
      </c>
    </row>
    <row r="34" spans="1:9" ht="12.75">
      <c r="A34" s="18" t="s">
        <v>33</v>
      </c>
      <c r="B34" s="25" t="s">
        <v>57</v>
      </c>
      <c r="C34" s="25"/>
      <c r="D34" s="25"/>
      <c r="E34" s="25"/>
      <c r="F34" s="25"/>
      <c r="G34" s="25"/>
      <c r="H34" s="14"/>
      <c r="I34" s="14"/>
    </row>
    <row r="35" spans="1:9" ht="12.75">
      <c r="A35" s="18" t="s">
        <v>58</v>
      </c>
      <c r="B35" s="25" t="s">
        <v>59</v>
      </c>
      <c r="C35" s="25"/>
      <c r="D35" s="25"/>
      <c r="E35" s="25"/>
      <c r="F35" s="25"/>
      <c r="G35" s="25"/>
      <c r="H35" s="14">
        <v>3419645.18</v>
      </c>
      <c r="I35" s="14">
        <v>3386097.71</v>
      </c>
    </row>
    <row r="36" spans="1:9" s="2" customFormat="1" ht="12.75" customHeight="1">
      <c r="A36" s="18" t="s">
        <v>69</v>
      </c>
      <c r="B36" s="22" t="s">
        <v>70</v>
      </c>
      <c r="C36" s="23"/>
      <c r="D36" s="23"/>
      <c r="E36" s="23"/>
      <c r="F36" s="23"/>
      <c r="G36" s="24"/>
      <c r="H36" s="13"/>
      <c r="I36" s="13"/>
    </row>
    <row r="37" spans="1:9" s="2" customFormat="1" ht="12.75">
      <c r="A37" s="17" t="s">
        <v>30</v>
      </c>
      <c r="B37" s="50" t="s">
        <v>71</v>
      </c>
      <c r="C37" s="51"/>
      <c r="D37" s="51"/>
      <c r="E37" s="51"/>
      <c r="F37" s="51"/>
      <c r="G37" s="52"/>
      <c r="H37" s="13">
        <f>H32+H33+H36</f>
        <v>2337492.32</v>
      </c>
      <c r="I37" s="13">
        <f>I32+I33+I36</f>
        <v>2243725.500000001</v>
      </c>
    </row>
    <row r="38" spans="1:9" s="2" customFormat="1" ht="12.75">
      <c r="A38" s="20"/>
      <c r="H38" s="21"/>
      <c r="I38" s="21"/>
    </row>
    <row r="42" spans="2:8" ht="12.75">
      <c r="B42" t="s">
        <v>5</v>
      </c>
      <c r="E42" s="63">
        <v>44636</v>
      </c>
      <c r="H42" t="s">
        <v>9</v>
      </c>
    </row>
    <row r="43" spans="2:8" ht="12.75">
      <c r="B43" t="s">
        <v>6</v>
      </c>
      <c r="E43" t="s">
        <v>7</v>
      </c>
      <c r="H43" t="s">
        <v>8</v>
      </c>
    </row>
  </sheetData>
  <sheetProtection/>
  <mergeCells count="39">
    <mergeCell ref="A2:C3"/>
    <mergeCell ref="A4:C4"/>
    <mergeCell ref="D2:G2"/>
    <mergeCell ref="D3:G3"/>
    <mergeCell ref="D4:G4"/>
    <mergeCell ref="B36:G36"/>
    <mergeCell ref="B30:G30"/>
    <mergeCell ref="B33:G33"/>
    <mergeCell ref="B34:G34"/>
    <mergeCell ref="B35:G35"/>
    <mergeCell ref="B31:G31"/>
    <mergeCell ref="B32:G32"/>
    <mergeCell ref="B28:G28"/>
    <mergeCell ref="B29:G29"/>
    <mergeCell ref="B37:G37"/>
    <mergeCell ref="B10:G10"/>
    <mergeCell ref="B11:G11"/>
    <mergeCell ref="B27:G27"/>
    <mergeCell ref="B18:G18"/>
    <mergeCell ref="B19:G19"/>
    <mergeCell ref="B23:G23"/>
    <mergeCell ref="B24:G24"/>
    <mergeCell ref="A5:C5"/>
    <mergeCell ref="A6:C6"/>
    <mergeCell ref="A7:C7"/>
    <mergeCell ref="A9:G9"/>
    <mergeCell ref="A8:C8"/>
    <mergeCell ref="D8:G8"/>
    <mergeCell ref="B12:G12"/>
    <mergeCell ref="B25:G25"/>
    <mergeCell ref="B26:G26"/>
    <mergeCell ref="B13:G13"/>
    <mergeCell ref="B15:G15"/>
    <mergeCell ref="B16:G16"/>
    <mergeCell ref="B17:G17"/>
    <mergeCell ref="B14:G14"/>
    <mergeCell ref="B22:G22"/>
    <mergeCell ref="B20:G20"/>
    <mergeCell ref="B21:G21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</dc:creator>
  <cp:keywords/>
  <dc:description/>
  <cp:lastModifiedBy>Ewa</cp:lastModifiedBy>
  <cp:lastPrinted>2022-03-10T12:36:46Z</cp:lastPrinted>
  <dcterms:created xsi:type="dcterms:W3CDTF">2007-03-16T17:18:03Z</dcterms:created>
  <dcterms:modified xsi:type="dcterms:W3CDTF">2022-03-10T12:37:05Z</dcterms:modified>
  <cp:category/>
  <cp:version/>
  <cp:contentType/>
  <cp:contentStatus/>
</cp:coreProperties>
</file>