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305" activeTab="0"/>
  </bookViews>
  <sheets>
    <sheet name="rachunek zysk. i strat" sheetId="1" r:id="rId1"/>
    <sheet name="Arkusz1" sheetId="2" r:id="rId2"/>
  </sheets>
  <definedNames>
    <definedName name="_xlnm.Print_Area" localSheetId="0">'rachunek zysk. i strat'!$A$1:$J$80</definedName>
  </definedNames>
  <calcPr fullCalcOnLoad="1"/>
</workbook>
</file>

<file path=xl/sharedStrings.xml><?xml version="1.0" encoding="utf-8"?>
<sst xmlns="http://schemas.openxmlformats.org/spreadsheetml/2006/main" count="110" uniqueCount="86">
  <si>
    <t>Stan na koniec roku poprzedniego</t>
  </si>
  <si>
    <t>A.</t>
  </si>
  <si>
    <t>I .</t>
  </si>
  <si>
    <t>II.</t>
  </si>
  <si>
    <t>III.</t>
  </si>
  <si>
    <t>IV.</t>
  </si>
  <si>
    <t>V.</t>
  </si>
  <si>
    <t>B.</t>
  </si>
  <si>
    <t>I.</t>
  </si>
  <si>
    <t>VI.</t>
  </si>
  <si>
    <t>VII.</t>
  </si>
  <si>
    <t>VIII.</t>
  </si>
  <si>
    <t>C.</t>
  </si>
  <si>
    <t>D.</t>
  </si>
  <si>
    <t>E.</t>
  </si>
  <si>
    <t>F.</t>
  </si>
  <si>
    <t>G.</t>
  </si>
  <si>
    <t>H.</t>
  </si>
  <si>
    <t>K.</t>
  </si>
  <si>
    <t>L.</t>
  </si>
  <si>
    <t>Nazwa i adres jednostki sprawozdawczej</t>
  </si>
  <si>
    <t xml:space="preserve">Rachunek zysków i strat jednostki </t>
  </si>
  <si>
    <t>(wariant porównawczy)</t>
  </si>
  <si>
    <t>adresat:</t>
  </si>
  <si>
    <t>Przychody netto ze sprzedaży produktów</t>
  </si>
  <si>
    <t>Koszt wytworzenia produktów na własne potrzeby jednostki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</si>
  <si>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</si>
  <si>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</si>
  <si>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</si>
  <si>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</si>
  <si>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</si>
  <si>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</si>
  <si>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</si>
  <si>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</si>
  <si>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</si>
  <si>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</si>
  <si>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finansowe z budżetu</t>
  </si>
  <si>
    <t>Pozostałe obciążenia</t>
  </si>
  <si>
    <t>Pozostałe przychody operacyjne</t>
  </si>
  <si>
    <t>Dotacje</t>
  </si>
  <si>
    <t>Inne przychody operacyjne</t>
  </si>
  <si>
    <t>Pozostałe koszty operacyjne</t>
  </si>
  <si>
    <t>Zysk (strata) z działalności operacyjnej (C + D - E)</t>
  </si>
  <si>
    <t>Przychody finansowe</t>
  </si>
  <si>
    <t>Dywidendy i udziały w zyskach</t>
  </si>
  <si>
    <t>Odsetki</t>
  </si>
  <si>
    <t>Inne</t>
  </si>
  <si>
    <t>Koszty finansowe</t>
  </si>
  <si>
    <t>Podatek dochodowy</t>
  </si>
  <si>
    <t>..............................</t>
  </si>
  <si>
    <t>(główny księgowy)</t>
  </si>
  <si>
    <t>(rok, miesiąc, dzień)</t>
  </si>
  <si>
    <t>(kierownik jednostki)</t>
  </si>
  <si>
    <t>...................................</t>
  </si>
  <si>
    <t>Starostwo Powiatowe</t>
  </si>
  <si>
    <t>w Gliwicach</t>
  </si>
  <si>
    <t>ul. Zygmunta Starego 17</t>
  </si>
  <si>
    <t>000686693</t>
  </si>
  <si>
    <t>Dom Pomocy Społecznej "Ostoja"</t>
  </si>
  <si>
    <t>ul. Kozielska 1</t>
  </si>
  <si>
    <t>44-153 Sośnicowice</t>
  </si>
  <si>
    <t>Regon</t>
  </si>
  <si>
    <t>Stan na koniec roku bieżącego</t>
  </si>
  <si>
    <t>Dom Pomocy Społecznej OSTOJA</t>
  </si>
  <si>
    <t>Przychody netto z podstawowej działalności operacyjnej</t>
  </si>
  <si>
    <t>Przychody z tytułu dochodów budżetowych</t>
  </si>
  <si>
    <t xml:space="preserve">pkt III - inne przychody operacyjne ujęto wpływy z różnych dochodów  </t>
  </si>
  <si>
    <t xml:space="preserve">pkt VI - przychody z tytułu dochodów budżetowych ujęto odpłatność za pobyt - </t>
  </si>
  <si>
    <r>
      <t>1.</t>
    </r>
    <r>
      <rPr>
        <sz val="10"/>
        <rFont val="Arial CE"/>
        <family val="0"/>
      </rPr>
      <t xml:space="preserve"> Poz A - Przychody netto z podstawowej działalności operacyjnej</t>
    </r>
  </si>
  <si>
    <t>Informacje uzupełniające istotne dla oceny rzetelności i przejrzytości sytuacji finansowej :</t>
  </si>
  <si>
    <t>Zmiana stanu produktów (zwiększenie - wartość dodatnia, zmniejszenie - wartość ujemna)</t>
  </si>
  <si>
    <t>Dotacje na finansowanie działalności podstawowej</t>
  </si>
  <si>
    <t>Zysk (strata) z działalności podstawowej (A - B)</t>
  </si>
  <si>
    <t>Koszty inwestycji finansowanych ze środków własnych samorządowych zakładów budżetowych i dochodów jednostek budżetowych gromadzonych na wydzielonym rachunku</t>
  </si>
  <si>
    <t>Zysk (strata) brutto ( F+G-H)</t>
  </si>
  <si>
    <t>IX.</t>
  </si>
  <si>
    <t>X</t>
  </si>
  <si>
    <t>J.</t>
  </si>
  <si>
    <t xml:space="preserve">Pozostałe obowiązkowe zmniejszenia zysku (zwiększenia straty) </t>
  </si>
  <si>
    <t>Zysk (strata) netto (I- J- K)</t>
  </si>
  <si>
    <t>Zysk ze zbycia niefinansowych aktywów trwałych</t>
  </si>
  <si>
    <t>- otrzymane darowizny(art. żywnościowe, art. rzeczowe)</t>
  </si>
  <si>
    <t>- należne wynagrodzenie płatnika skł. ZUS (0,1%)</t>
  </si>
  <si>
    <t>- należne wynagrodzenie płatnika podatku (0,3%)</t>
  </si>
  <si>
    <r>
      <t>2.</t>
    </r>
    <r>
      <rPr>
        <sz val="10"/>
        <rFont val="Arial CE"/>
        <family val="0"/>
      </rPr>
      <t xml:space="preserve"> Poz. D - Pozostałe przychody operacjyne</t>
    </r>
  </si>
  <si>
    <t>sporządzony na dzień 31.12.2021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</si>
</sst>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ddd\,\ d\ mmmm\ yyyy"/>
    <numFmt numFmtId="167" formatCode="yyyy\-mm\-dd;@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" fontId="0" fillId="0" borderId="12" xfId="0" applyNumberForma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67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90" zoomScaleNormal="190" zoomScalePageLayoutView="0" workbookViewId="0" topLeftCell="A1">
      <selection activeCell="E57" sqref="E57"/>
    </sheetView>
  </sheetViews>
  <sheetFormatPr defaultColWidth="9.00390625" defaultRowHeight="12.75"/>
  <cols>
    <col min="1" max="1" width="6.625" style="2" customWidth="1"/>
    <col min="2" max="2" width="9.75390625" style="0" bestFit="1" customWidth="1"/>
    <col min="5" max="5" width="10.75390625" style="0" customWidth="1"/>
    <col min="6" max="6" width="11.875" style="0" customWidth="1"/>
    <col min="8" max="8" width="13.00390625" style="0" customWidth="1"/>
    <col min="9" max="9" width="12.875" style="0" customWidth="1"/>
    <col min="11" max="11" width="11.75390625" style="0" customWidth="1"/>
  </cols>
  <sheetData>
    <row r="1" ht="12.75">
      <c r="F1" s="1"/>
    </row>
    <row r="2" spans="1:9" ht="12.75" customHeight="1">
      <c r="A2" s="43" t="s">
        <v>20</v>
      </c>
      <c r="B2" s="44"/>
      <c r="C2" s="45"/>
      <c r="D2" s="37" t="s">
        <v>21</v>
      </c>
      <c r="E2" s="38"/>
      <c r="F2" s="38"/>
      <c r="G2" s="39"/>
      <c r="H2" s="11" t="s">
        <v>23</v>
      </c>
      <c r="I2" s="12"/>
    </row>
    <row r="3" spans="1:9" ht="12.75">
      <c r="A3" s="46"/>
      <c r="B3" s="47"/>
      <c r="C3" s="48"/>
      <c r="D3" s="40" t="s">
        <v>22</v>
      </c>
      <c r="E3" s="41"/>
      <c r="F3" s="41"/>
      <c r="G3" s="42"/>
      <c r="H3" s="15" t="s">
        <v>54</v>
      </c>
      <c r="I3" s="14"/>
    </row>
    <row r="4" spans="1:9" ht="12.75">
      <c r="A4" s="46" t="s">
        <v>58</v>
      </c>
      <c r="B4" s="47"/>
      <c r="C4" s="48"/>
      <c r="D4" s="40" t="s">
        <v>63</v>
      </c>
      <c r="E4" s="41"/>
      <c r="F4" s="41"/>
      <c r="G4" s="42"/>
      <c r="H4" s="15" t="s">
        <v>55</v>
      </c>
      <c r="I4" s="14"/>
    </row>
    <row r="5" spans="1:9" ht="12.75">
      <c r="A5" s="49" t="s">
        <v>59</v>
      </c>
      <c r="B5" s="50"/>
      <c r="C5" s="51"/>
      <c r="D5" s="4"/>
      <c r="E5" s="5"/>
      <c r="F5" s="5"/>
      <c r="G5" s="6"/>
      <c r="H5" s="15" t="s">
        <v>56</v>
      </c>
      <c r="I5" s="14"/>
    </row>
    <row r="6" spans="1:9" ht="12.75">
      <c r="A6" s="49" t="s">
        <v>60</v>
      </c>
      <c r="B6" s="50"/>
      <c r="C6" s="51"/>
      <c r="D6" s="4"/>
      <c r="E6" s="5"/>
      <c r="F6" s="5"/>
      <c r="G6" s="6"/>
      <c r="H6" s="13"/>
      <c r="I6" s="14"/>
    </row>
    <row r="7" spans="1:9" ht="12.75">
      <c r="A7" s="32" t="s">
        <v>57</v>
      </c>
      <c r="B7" s="32"/>
      <c r="C7" s="32"/>
      <c r="D7" s="4"/>
      <c r="E7" s="5"/>
      <c r="F7" s="5"/>
      <c r="G7" s="6"/>
      <c r="H7" s="13"/>
      <c r="I7" s="14"/>
    </row>
    <row r="8" spans="1:9" ht="15.75" customHeight="1">
      <c r="A8" s="32" t="s">
        <v>61</v>
      </c>
      <c r="B8" s="32"/>
      <c r="C8" s="32"/>
      <c r="D8" s="40" t="s">
        <v>85</v>
      </c>
      <c r="E8" s="41"/>
      <c r="F8" s="41"/>
      <c r="G8" s="42"/>
      <c r="H8" s="13"/>
      <c r="I8" s="14"/>
    </row>
    <row r="9" spans="1:9" ht="42.75" customHeight="1">
      <c r="A9" s="58"/>
      <c r="B9" s="58"/>
      <c r="C9" s="58"/>
      <c r="D9" s="58"/>
      <c r="E9" s="58"/>
      <c r="F9" s="58"/>
      <c r="G9" s="58"/>
      <c r="H9" s="7" t="s">
        <v>0</v>
      </c>
      <c r="I9" s="7" t="s">
        <v>62</v>
      </c>
    </row>
    <row r="10" spans="1:9" s="3" customFormat="1" ht="12.75">
      <c r="A10" s="8" t="s">
        <v>1</v>
      </c>
      <c r="B10" s="30" t="s">
        <v>64</v>
      </c>
      <c r="C10" s="30"/>
      <c r="D10" s="30"/>
      <c r="E10" s="30"/>
      <c r="F10" s="30"/>
      <c r="G10" s="30"/>
      <c r="H10" s="17">
        <f>H16+H14+H13+H12+H11</f>
        <v>4053562.44</v>
      </c>
      <c r="I10" s="17">
        <f>I16+I14+I13+I12+I11+I15</f>
        <v>4211455.46</v>
      </c>
    </row>
    <row r="11" spans="1:9" ht="12.75">
      <c r="A11" s="9" t="s">
        <v>2</v>
      </c>
      <c r="B11" s="31" t="s">
        <v>24</v>
      </c>
      <c r="C11" s="31"/>
      <c r="D11" s="31"/>
      <c r="E11" s="31"/>
      <c r="F11" s="31"/>
      <c r="G11" s="31"/>
      <c r="H11" s="18"/>
      <c r="I11" s="18"/>
    </row>
    <row r="12" spans="1:9" ht="27" customHeight="1">
      <c r="A12" s="9" t="s">
        <v>3</v>
      </c>
      <c r="B12" s="59" t="s">
        <v>70</v>
      </c>
      <c r="C12" s="60"/>
      <c r="D12" s="60"/>
      <c r="E12" s="60"/>
      <c r="F12" s="60"/>
      <c r="G12" s="61"/>
      <c r="H12" s="18"/>
      <c r="I12" s="18"/>
    </row>
    <row r="13" spans="1:9" ht="12.75">
      <c r="A13" s="9" t="s">
        <v>4</v>
      </c>
      <c r="B13" s="31" t="s">
        <v>25</v>
      </c>
      <c r="C13" s="31"/>
      <c r="D13" s="31"/>
      <c r="E13" s="31"/>
      <c r="F13" s="31"/>
      <c r="G13" s="31"/>
      <c r="H13" s="18"/>
      <c r="I13" s="18"/>
    </row>
    <row r="14" spans="1:9" ht="12.75">
      <c r="A14" s="9" t="s">
        <v>5</v>
      </c>
      <c r="B14" s="31" t="s">
        <v>26</v>
      </c>
      <c r="C14" s="31"/>
      <c r="D14" s="31"/>
      <c r="E14" s="31"/>
      <c r="F14" s="31"/>
      <c r="G14" s="31"/>
      <c r="H14" s="18"/>
      <c r="I14" s="18"/>
    </row>
    <row r="15" spans="1:9" ht="12.75">
      <c r="A15" s="9" t="s">
        <v>6</v>
      </c>
      <c r="B15" s="55" t="s">
        <v>71</v>
      </c>
      <c r="C15" s="56"/>
      <c r="D15" s="56"/>
      <c r="E15" s="56"/>
      <c r="F15" s="56"/>
      <c r="G15" s="57"/>
      <c r="H15" s="18"/>
      <c r="I15" s="18"/>
    </row>
    <row r="16" spans="1:9" ht="12.75">
      <c r="A16" s="9" t="s">
        <v>9</v>
      </c>
      <c r="B16" s="31" t="s">
        <v>65</v>
      </c>
      <c r="C16" s="31"/>
      <c r="D16" s="31"/>
      <c r="E16" s="31"/>
      <c r="F16" s="31"/>
      <c r="G16" s="31"/>
      <c r="H16" s="18">
        <v>4053562.44</v>
      </c>
      <c r="I16" s="18">
        <v>4211455.46</v>
      </c>
    </row>
    <row r="17" spans="1:9" s="3" customFormat="1" ht="12.75">
      <c r="A17" s="8" t="s">
        <v>7</v>
      </c>
      <c r="B17" s="30" t="s">
        <v>27</v>
      </c>
      <c r="C17" s="30"/>
      <c r="D17" s="30"/>
      <c r="E17" s="30"/>
      <c r="F17" s="30"/>
      <c r="G17" s="30"/>
      <c r="H17" s="17">
        <f>SUM(H18:H27)</f>
        <v>7627665.470000001</v>
      </c>
      <c r="I17" s="17">
        <f>SUM(I18:I27)</f>
        <v>7647482.220000001</v>
      </c>
    </row>
    <row r="18" spans="1:9" ht="12.75">
      <c r="A18" s="9" t="s">
        <v>8</v>
      </c>
      <c r="B18" s="31" t="s">
        <v>28</v>
      </c>
      <c r="C18" s="31"/>
      <c r="D18" s="31"/>
      <c r="E18" s="31"/>
      <c r="F18" s="31"/>
      <c r="G18" s="31"/>
      <c r="H18" s="18">
        <v>158626.38</v>
      </c>
      <c r="I18" s="18">
        <v>159814.29</v>
      </c>
    </row>
    <row r="19" spans="1:9" ht="12.75">
      <c r="A19" s="9" t="s">
        <v>3</v>
      </c>
      <c r="B19" s="31" t="s">
        <v>29</v>
      </c>
      <c r="C19" s="31"/>
      <c r="D19" s="31"/>
      <c r="E19" s="31"/>
      <c r="F19" s="31"/>
      <c r="G19" s="31"/>
      <c r="H19" s="18">
        <v>953321.92</v>
      </c>
      <c r="I19" s="18">
        <v>997681.8</v>
      </c>
    </row>
    <row r="20" spans="1:9" ht="12.75">
      <c r="A20" s="9" t="s">
        <v>4</v>
      </c>
      <c r="B20" s="31" t="s">
        <v>30</v>
      </c>
      <c r="C20" s="31"/>
      <c r="D20" s="31"/>
      <c r="E20" s="31"/>
      <c r="F20" s="31"/>
      <c r="G20" s="31"/>
      <c r="H20" s="18">
        <v>143617.46</v>
      </c>
      <c r="I20" s="18">
        <v>131602.81</v>
      </c>
    </row>
    <row r="21" spans="1:9" ht="12.75">
      <c r="A21" s="9" t="s">
        <v>5</v>
      </c>
      <c r="B21" s="31" t="s">
        <v>31</v>
      </c>
      <c r="C21" s="31"/>
      <c r="D21" s="31"/>
      <c r="E21" s="31"/>
      <c r="F21" s="31"/>
      <c r="G21" s="31"/>
      <c r="H21" s="18"/>
      <c r="I21" s="16"/>
    </row>
    <row r="22" spans="1:11" ht="12.75">
      <c r="A22" s="9" t="s">
        <v>6</v>
      </c>
      <c r="B22" s="31" t="s">
        <v>32</v>
      </c>
      <c r="C22" s="31"/>
      <c r="D22" s="31"/>
      <c r="E22" s="31"/>
      <c r="F22" s="31"/>
      <c r="G22" s="31"/>
      <c r="H22" s="18">
        <v>5070356.23</v>
      </c>
      <c r="I22" s="18">
        <v>5136009.07</v>
      </c>
      <c r="K22" s="28"/>
    </row>
    <row r="23" spans="1:11" ht="12.75">
      <c r="A23" s="9" t="s">
        <v>9</v>
      </c>
      <c r="B23" s="31" t="s">
        <v>33</v>
      </c>
      <c r="C23" s="31"/>
      <c r="D23" s="31"/>
      <c r="E23" s="31"/>
      <c r="F23" s="31"/>
      <c r="G23" s="31"/>
      <c r="H23" s="18">
        <v>1290055.7</v>
      </c>
      <c r="I23" s="18">
        <v>1210216.97</v>
      </c>
      <c r="K23" s="28"/>
    </row>
    <row r="24" spans="1:11" ht="12.75">
      <c r="A24" s="9" t="s">
        <v>10</v>
      </c>
      <c r="B24" s="31" t="s">
        <v>34</v>
      </c>
      <c r="C24" s="31"/>
      <c r="D24" s="31"/>
      <c r="E24" s="31"/>
      <c r="F24" s="31"/>
      <c r="G24" s="31"/>
      <c r="H24" s="18">
        <v>11687.78</v>
      </c>
      <c r="I24" s="18">
        <v>12157.28</v>
      </c>
      <c r="K24" s="27"/>
    </row>
    <row r="25" spans="1:9" ht="12.75">
      <c r="A25" s="9" t="s">
        <v>11</v>
      </c>
      <c r="B25" s="31" t="s">
        <v>35</v>
      </c>
      <c r="C25" s="31"/>
      <c r="D25" s="31"/>
      <c r="E25" s="31"/>
      <c r="F25" s="31"/>
      <c r="G25" s="31"/>
      <c r="H25" s="18"/>
      <c r="I25" s="18"/>
    </row>
    <row r="26" spans="1:9" ht="12.75">
      <c r="A26" s="9" t="s">
        <v>75</v>
      </c>
      <c r="B26" s="31" t="s">
        <v>36</v>
      </c>
      <c r="C26" s="31"/>
      <c r="D26" s="31"/>
      <c r="E26" s="31"/>
      <c r="F26" s="31"/>
      <c r="G26" s="31"/>
      <c r="H26" s="18"/>
      <c r="I26" s="18"/>
    </row>
    <row r="27" spans="1:9" ht="12.75">
      <c r="A27" s="9" t="s">
        <v>76</v>
      </c>
      <c r="B27" s="31" t="s">
        <v>37</v>
      </c>
      <c r="C27" s="31"/>
      <c r="D27" s="31"/>
      <c r="E27" s="31"/>
      <c r="F27" s="31"/>
      <c r="G27" s="31"/>
      <c r="H27" s="18"/>
      <c r="I27" s="18"/>
    </row>
    <row r="28" spans="1:9" s="3" customFormat="1" ht="12.75">
      <c r="A28" s="8" t="s">
        <v>12</v>
      </c>
      <c r="B28" s="30" t="s">
        <v>72</v>
      </c>
      <c r="C28" s="30"/>
      <c r="D28" s="30"/>
      <c r="E28" s="30"/>
      <c r="F28" s="30"/>
      <c r="G28" s="30"/>
      <c r="H28" s="17">
        <f>H10-H17</f>
        <v>-3574103.0300000007</v>
      </c>
      <c r="I28" s="17">
        <f>I10-I17</f>
        <v>-3436026.7600000007</v>
      </c>
    </row>
    <row r="29" spans="1:9" s="3" customFormat="1" ht="12.75">
      <c r="A29" s="8" t="s">
        <v>13</v>
      </c>
      <c r="B29" s="30" t="s">
        <v>38</v>
      </c>
      <c r="C29" s="30"/>
      <c r="D29" s="30"/>
      <c r="E29" s="30"/>
      <c r="F29" s="30"/>
      <c r="G29" s="30"/>
      <c r="H29" s="17">
        <f>SUM(H30:H32)</f>
        <v>154429.03</v>
      </c>
      <c r="I29" s="17">
        <f>SUM(I30:I32)</f>
        <v>49896.9</v>
      </c>
    </row>
    <row r="30" spans="1:9" ht="12.75">
      <c r="A30" s="9" t="s">
        <v>8</v>
      </c>
      <c r="B30" s="31" t="s">
        <v>80</v>
      </c>
      <c r="C30" s="31"/>
      <c r="D30" s="31"/>
      <c r="E30" s="31"/>
      <c r="F30" s="31"/>
      <c r="G30" s="31"/>
      <c r="H30" s="18">
        <v>0</v>
      </c>
      <c r="I30" s="18"/>
    </row>
    <row r="31" spans="1:9" ht="12.75">
      <c r="A31" s="9" t="s">
        <v>3</v>
      </c>
      <c r="B31" s="31" t="s">
        <v>39</v>
      </c>
      <c r="C31" s="31"/>
      <c r="D31" s="31"/>
      <c r="E31" s="31"/>
      <c r="F31" s="31"/>
      <c r="G31" s="31"/>
      <c r="H31" s="18"/>
      <c r="I31" s="18"/>
    </row>
    <row r="32" spans="1:9" ht="12.75">
      <c r="A32" s="9" t="s">
        <v>4</v>
      </c>
      <c r="B32" s="31" t="s">
        <v>40</v>
      </c>
      <c r="C32" s="31"/>
      <c r="D32" s="31"/>
      <c r="E32" s="31"/>
      <c r="F32" s="31"/>
      <c r="G32" s="31"/>
      <c r="H32" s="18">
        <v>154429.03</v>
      </c>
      <c r="I32" s="18">
        <v>49896.9</v>
      </c>
    </row>
    <row r="33" spans="1:9" s="3" customFormat="1" ht="12.75">
      <c r="A33" s="8" t="s">
        <v>14</v>
      </c>
      <c r="B33" s="30" t="s">
        <v>41</v>
      </c>
      <c r="C33" s="30"/>
      <c r="D33" s="30"/>
      <c r="E33" s="30"/>
      <c r="F33" s="30"/>
      <c r="G33" s="30"/>
      <c r="H33" s="17">
        <f>SUM(H34:H35)</f>
        <v>0</v>
      </c>
      <c r="I33" s="17">
        <f>SUM(I34:I35)</f>
        <v>0</v>
      </c>
    </row>
    <row r="34" spans="1:9" ht="39" customHeight="1">
      <c r="A34" s="9" t="s">
        <v>8</v>
      </c>
      <c r="B34" s="52" t="s">
        <v>73</v>
      </c>
      <c r="C34" s="53"/>
      <c r="D34" s="53"/>
      <c r="E34" s="53"/>
      <c r="F34" s="53"/>
      <c r="G34" s="54"/>
      <c r="H34" s="18"/>
      <c r="I34" s="18"/>
    </row>
    <row r="35" spans="1:9" ht="12.75">
      <c r="A35" s="9" t="s">
        <v>3</v>
      </c>
      <c r="B35" s="31" t="s">
        <v>41</v>
      </c>
      <c r="C35" s="31"/>
      <c r="D35" s="31"/>
      <c r="E35" s="31"/>
      <c r="F35" s="31"/>
      <c r="G35" s="31"/>
      <c r="H35" s="18"/>
      <c r="I35" s="18"/>
    </row>
    <row r="36" spans="1:9" s="3" customFormat="1" ht="12.75">
      <c r="A36" s="8" t="s">
        <v>15</v>
      </c>
      <c r="B36" s="30" t="s">
        <v>42</v>
      </c>
      <c r="C36" s="30"/>
      <c r="D36" s="30"/>
      <c r="E36" s="30"/>
      <c r="F36" s="30"/>
      <c r="G36" s="30"/>
      <c r="H36" s="17">
        <f>H28+H29-H33</f>
        <v>-3419674.000000001</v>
      </c>
      <c r="I36" s="17">
        <f>I28+I29-I33</f>
        <v>-3386129.860000001</v>
      </c>
    </row>
    <row r="37" spans="1:9" s="3" customFormat="1" ht="12.75">
      <c r="A37" s="8" t="s">
        <v>16</v>
      </c>
      <c r="B37" s="30" t="s">
        <v>43</v>
      </c>
      <c r="C37" s="30"/>
      <c r="D37" s="30"/>
      <c r="E37" s="30"/>
      <c r="F37" s="30"/>
      <c r="G37" s="30"/>
      <c r="H37" s="17">
        <f>SUM(H38:H40)</f>
        <v>28.82</v>
      </c>
      <c r="I37" s="17">
        <f>SUM(I38:I40)</f>
        <v>32.15</v>
      </c>
    </row>
    <row r="38" spans="1:9" ht="12.75">
      <c r="A38" s="9" t="s">
        <v>8</v>
      </c>
      <c r="B38" s="31" t="s">
        <v>44</v>
      </c>
      <c r="C38" s="31"/>
      <c r="D38" s="31"/>
      <c r="E38" s="31"/>
      <c r="F38" s="31"/>
      <c r="G38" s="31"/>
      <c r="H38" s="18"/>
      <c r="I38" s="18"/>
    </row>
    <row r="39" spans="1:9" ht="12.75">
      <c r="A39" s="9" t="s">
        <v>3</v>
      </c>
      <c r="B39" s="31" t="s">
        <v>45</v>
      </c>
      <c r="C39" s="31"/>
      <c r="D39" s="31"/>
      <c r="E39" s="31"/>
      <c r="F39" s="31"/>
      <c r="G39" s="31"/>
      <c r="H39" s="18">
        <v>28.82</v>
      </c>
      <c r="I39" s="18">
        <v>32.15</v>
      </c>
    </row>
    <row r="40" spans="1:9" ht="12.75">
      <c r="A40" s="9" t="s">
        <v>4</v>
      </c>
      <c r="B40" s="31" t="s">
        <v>46</v>
      </c>
      <c r="C40" s="31"/>
      <c r="D40" s="31"/>
      <c r="E40" s="31"/>
      <c r="F40" s="31"/>
      <c r="G40" s="31"/>
      <c r="H40" s="18"/>
      <c r="I40" s="18"/>
    </row>
    <row r="41" spans="1:9" ht="12.75">
      <c r="A41" s="8" t="s">
        <v>17</v>
      </c>
      <c r="B41" s="30" t="s">
        <v>47</v>
      </c>
      <c r="C41" s="30"/>
      <c r="D41" s="30"/>
      <c r="E41" s="30"/>
      <c r="F41" s="30"/>
      <c r="G41" s="30"/>
      <c r="H41" s="17">
        <f>SUM(H42:H43)</f>
        <v>0</v>
      </c>
      <c r="I41" s="17">
        <f>SUM(I42:I43)</f>
        <v>0</v>
      </c>
    </row>
    <row r="42" spans="1:9" ht="12.75">
      <c r="A42" s="9" t="s">
        <v>8</v>
      </c>
      <c r="B42" s="31" t="s">
        <v>45</v>
      </c>
      <c r="C42" s="31"/>
      <c r="D42" s="31"/>
      <c r="E42" s="31"/>
      <c r="F42" s="31"/>
      <c r="G42" s="31"/>
      <c r="H42" s="18"/>
      <c r="I42" s="18"/>
    </row>
    <row r="43" spans="1:9" ht="12.75">
      <c r="A43" s="9" t="s">
        <v>3</v>
      </c>
      <c r="B43" s="31" t="s">
        <v>46</v>
      </c>
      <c r="C43" s="31"/>
      <c r="D43" s="31"/>
      <c r="E43" s="31"/>
      <c r="F43" s="31"/>
      <c r="G43" s="31"/>
      <c r="H43" s="18"/>
      <c r="I43" s="18"/>
    </row>
    <row r="44" spans="1:9" s="3" customFormat="1" ht="12.75">
      <c r="A44" s="8" t="s">
        <v>8</v>
      </c>
      <c r="B44" s="30" t="s">
        <v>74</v>
      </c>
      <c r="C44" s="30"/>
      <c r="D44" s="30"/>
      <c r="E44" s="30"/>
      <c r="F44" s="30"/>
      <c r="G44" s="30"/>
      <c r="H44" s="17">
        <f>H36+H37-H41</f>
        <v>-3419645.180000001</v>
      </c>
      <c r="I44" s="17">
        <f>I36+I37-I41</f>
        <v>-3386097.710000001</v>
      </c>
    </row>
    <row r="45" spans="1:9" s="3" customFormat="1" ht="12.75">
      <c r="A45" s="8" t="s">
        <v>77</v>
      </c>
      <c r="B45" s="30" t="s">
        <v>48</v>
      </c>
      <c r="C45" s="30"/>
      <c r="D45" s="30"/>
      <c r="E45" s="30"/>
      <c r="F45" s="30"/>
      <c r="G45" s="30"/>
      <c r="H45" s="17"/>
      <c r="I45" s="17"/>
    </row>
    <row r="46" spans="1:9" s="3" customFormat="1" ht="26.25" customHeight="1">
      <c r="A46" s="8" t="s">
        <v>18</v>
      </c>
      <c r="B46" s="33" t="s">
        <v>78</v>
      </c>
      <c r="C46" s="34"/>
      <c r="D46" s="34"/>
      <c r="E46" s="34"/>
      <c r="F46" s="34"/>
      <c r="G46" s="35"/>
      <c r="H46" s="17"/>
      <c r="I46" s="17"/>
    </row>
    <row r="47" spans="1:9" s="3" customFormat="1" ht="12.75">
      <c r="A47" s="8" t="s">
        <v>19</v>
      </c>
      <c r="B47" s="30" t="s">
        <v>79</v>
      </c>
      <c r="C47" s="30"/>
      <c r="D47" s="30"/>
      <c r="E47" s="30"/>
      <c r="F47" s="30"/>
      <c r="G47" s="30"/>
      <c r="H47" s="17">
        <f>H44-H45-H46</f>
        <v>-3419645.180000001</v>
      </c>
      <c r="I47" s="17">
        <f>I44-I45-I46</f>
        <v>-3386097.710000001</v>
      </c>
    </row>
    <row r="48" spans="1:9" ht="12.75">
      <c r="A48" s="8"/>
      <c r="B48" s="31"/>
      <c r="C48" s="31"/>
      <c r="D48" s="31"/>
      <c r="E48" s="31"/>
      <c r="F48" s="31"/>
      <c r="G48" s="31"/>
      <c r="H48" s="10"/>
      <c r="I48" s="18"/>
    </row>
    <row r="49" spans="1:9" ht="12.75">
      <c r="A49" s="20"/>
      <c r="B49" s="21"/>
      <c r="C49" s="21"/>
      <c r="D49" s="21"/>
      <c r="E49" s="21"/>
      <c r="F49" s="21"/>
      <c r="G49" s="21"/>
      <c r="I49" s="19"/>
    </row>
    <row r="50" spans="1:9" ht="12.75">
      <c r="A50" s="20"/>
      <c r="B50" s="21"/>
      <c r="C50" s="21"/>
      <c r="D50" s="21"/>
      <c r="E50" s="21"/>
      <c r="F50" s="21"/>
      <c r="G50" s="21"/>
      <c r="I50" s="19"/>
    </row>
    <row r="51" spans="1:9" ht="12.75">
      <c r="A51" s="20"/>
      <c r="B51" s="21"/>
      <c r="C51" s="21"/>
      <c r="D51" s="21"/>
      <c r="E51" s="21"/>
      <c r="F51" s="21"/>
      <c r="G51" s="21"/>
      <c r="I51" s="19"/>
    </row>
    <row r="53" spans="2:8" ht="12.75">
      <c r="B53" t="s">
        <v>49</v>
      </c>
      <c r="E53" s="62">
        <v>44636</v>
      </c>
      <c r="H53" t="s">
        <v>53</v>
      </c>
    </row>
    <row r="54" spans="2:8" ht="12.75">
      <c r="B54" t="s">
        <v>50</v>
      </c>
      <c r="E54" t="s">
        <v>51</v>
      </c>
      <c r="H54" t="s">
        <v>52</v>
      </c>
    </row>
    <row r="59" spans="2:9" ht="15" customHeight="1">
      <c r="B59" s="25" t="s">
        <v>69</v>
      </c>
      <c r="C59" s="25"/>
      <c r="D59" s="25"/>
      <c r="E59" s="25"/>
      <c r="F59" s="25"/>
      <c r="G59" s="25"/>
      <c r="H59" s="3"/>
      <c r="I59" s="23"/>
    </row>
    <row r="60" spans="2:9" ht="12.75">
      <c r="B60" s="25" t="s">
        <v>68</v>
      </c>
      <c r="C60" s="21"/>
      <c r="D60" s="21"/>
      <c r="E60" s="21"/>
      <c r="F60" s="21"/>
      <c r="G60" s="21"/>
      <c r="I60" s="19"/>
    </row>
    <row r="61" spans="2:9" ht="12.75">
      <c r="B61" s="21" t="s">
        <v>67</v>
      </c>
      <c r="C61" s="21"/>
      <c r="D61" s="21"/>
      <c r="E61" s="21"/>
      <c r="F61" s="21"/>
      <c r="G61" s="21"/>
      <c r="I61" s="23">
        <v>4211455.46</v>
      </c>
    </row>
    <row r="62" spans="2:9" ht="12.75">
      <c r="B62" s="25" t="s">
        <v>84</v>
      </c>
      <c r="C62" s="21"/>
      <c r="D62" s="21"/>
      <c r="E62" s="21"/>
      <c r="F62" s="21"/>
      <c r="G62" s="21"/>
      <c r="I62" s="19"/>
    </row>
    <row r="63" spans="2:9" ht="12.75">
      <c r="B63" s="21" t="s">
        <v>66</v>
      </c>
      <c r="C63" s="21"/>
      <c r="D63" s="21"/>
      <c r="E63" s="21"/>
      <c r="F63" s="21"/>
      <c r="G63" s="21"/>
      <c r="I63" s="19"/>
    </row>
    <row r="64" spans="2:9" ht="12.75">
      <c r="B64" s="21"/>
      <c r="C64" s="21"/>
      <c r="D64" s="36" t="s">
        <v>82</v>
      </c>
      <c r="E64" s="36"/>
      <c r="F64" s="36"/>
      <c r="G64" s="36"/>
      <c r="I64" s="19">
        <v>137.32</v>
      </c>
    </row>
    <row r="65" spans="2:9" ht="12.75">
      <c r="B65" s="21"/>
      <c r="C65" s="21"/>
      <c r="D65" s="36" t="s">
        <v>83</v>
      </c>
      <c r="E65" s="36"/>
      <c r="F65" s="36"/>
      <c r="G65" s="36"/>
      <c r="I65" s="19">
        <v>936</v>
      </c>
    </row>
    <row r="66" spans="2:9" ht="12.75">
      <c r="B66" s="21"/>
      <c r="C66" s="21"/>
      <c r="D66" s="22" t="s">
        <v>81</v>
      </c>
      <c r="E66" s="22"/>
      <c r="F66" s="22"/>
      <c r="G66" s="22"/>
      <c r="I66" s="26">
        <v>48823.58</v>
      </c>
    </row>
    <row r="67" spans="4:9" ht="12.75">
      <c r="D67" s="29"/>
      <c r="E67" s="29"/>
      <c r="F67" s="29"/>
      <c r="I67" s="23">
        <f>SUM(I64:I66)</f>
        <v>49896.9</v>
      </c>
    </row>
    <row r="68" spans="2:9" ht="12.75">
      <c r="B68" s="2"/>
      <c r="F68" s="24"/>
      <c r="I68" s="23"/>
    </row>
    <row r="69" spans="2:9" ht="12.75">
      <c r="B69" s="2"/>
      <c r="F69" s="24"/>
      <c r="I69" s="23"/>
    </row>
    <row r="70" spans="2:9" ht="12.75">
      <c r="B70" s="2"/>
      <c r="F70" s="24"/>
      <c r="I70" s="23"/>
    </row>
    <row r="71" spans="2:9" ht="12.75">
      <c r="B71" s="2"/>
      <c r="F71" s="24"/>
      <c r="I71" s="23"/>
    </row>
    <row r="72" spans="2:8" ht="12.75">
      <c r="B72" t="s">
        <v>49</v>
      </c>
      <c r="E72" s="62">
        <v>44636</v>
      </c>
      <c r="H72" t="s">
        <v>53</v>
      </c>
    </row>
    <row r="73" spans="2:8" ht="12.75">
      <c r="B73" t="s">
        <v>50</v>
      </c>
      <c r="E73" t="s">
        <v>51</v>
      </c>
      <c r="H73" t="s">
        <v>52</v>
      </c>
    </row>
  </sheetData>
  <sheetProtection/>
  <mergeCells count="53">
    <mergeCell ref="B18:G18"/>
    <mergeCell ref="B19:G19"/>
    <mergeCell ref="B16:G16"/>
    <mergeCell ref="A9:G9"/>
    <mergeCell ref="B10:G10"/>
    <mergeCell ref="B11:G11"/>
    <mergeCell ref="B12:G12"/>
    <mergeCell ref="B13:G13"/>
    <mergeCell ref="B14:G14"/>
    <mergeCell ref="D65:G65"/>
    <mergeCell ref="B28:G28"/>
    <mergeCell ref="B29:G29"/>
    <mergeCell ref="B30:G30"/>
    <mergeCell ref="B31:G31"/>
    <mergeCell ref="B24:G24"/>
    <mergeCell ref="B25:G25"/>
    <mergeCell ref="B33:G33"/>
    <mergeCell ref="B22:G22"/>
    <mergeCell ref="B23:G23"/>
    <mergeCell ref="B42:G42"/>
    <mergeCell ref="B15:G15"/>
    <mergeCell ref="B44:G44"/>
    <mergeCell ref="B26:G26"/>
    <mergeCell ref="B27:G27"/>
    <mergeCell ref="B20:G20"/>
    <mergeCell ref="B21:G21"/>
    <mergeCell ref="B17:G17"/>
    <mergeCell ref="B37:G37"/>
    <mergeCell ref="B38:G38"/>
    <mergeCell ref="B39:G39"/>
    <mergeCell ref="B40:G40"/>
    <mergeCell ref="B41:G41"/>
    <mergeCell ref="B32:G32"/>
    <mergeCell ref="B34:G34"/>
    <mergeCell ref="D2:G2"/>
    <mergeCell ref="D3:G3"/>
    <mergeCell ref="D4:G4"/>
    <mergeCell ref="D8:G8"/>
    <mergeCell ref="A2:C3"/>
    <mergeCell ref="A4:C4"/>
    <mergeCell ref="A5:C5"/>
    <mergeCell ref="A6:C6"/>
    <mergeCell ref="A7:C7"/>
    <mergeCell ref="D67:F67"/>
    <mergeCell ref="B47:G47"/>
    <mergeCell ref="B48:G48"/>
    <mergeCell ref="A8:C8"/>
    <mergeCell ref="B46:G46"/>
    <mergeCell ref="B43:G43"/>
    <mergeCell ref="B45:G45"/>
    <mergeCell ref="D64:G64"/>
    <mergeCell ref="B35:G35"/>
    <mergeCell ref="B36:G36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5" sqref="D5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Ewa</cp:lastModifiedBy>
  <cp:lastPrinted>2022-03-10T12:41:53Z</cp:lastPrinted>
  <dcterms:created xsi:type="dcterms:W3CDTF">2007-03-16T17:18:03Z</dcterms:created>
  <dcterms:modified xsi:type="dcterms:W3CDTF">2022-03-10T12:44:47Z</dcterms:modified>
  <cp:category/>
  <cp:version/>
  <cp:contentType/>
  <cp:contentStatus/>
</cp:coreProperties>
</file>